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20" windowWidth="20610" windowHeight="1164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G13" i="1" l="1"/>
  <c r="G10" i="1"/>
  <c r="G41" i="1"/>
  <c r="G28" i="1"/>
  <c r="G44" i="1" s="1"/>
</calcChain>
</file>

<file path=xl/sharedStrings.xml><?xml version="1.0" encoding="utf-8"?>
<sst xmlns="http://schemas.openxmlformats.org/spreadsheetml/2006/main" count="40" uniqueCount="37">
  <si>
    <t>DEMONSTRATIVO POR ÓRGÃOS E UNIDADES ORÇAMENTÁRIAS</t>
  </si>
  <si>
    <t>ADMINISTRAÇÃO DIRETA</t>
  </si>
  <si>
    <t xml:space="preserve">     </t>
  </si>
  <si>
    <t>10    CÂMARA MUNICIPAL</t>
  </si>
  <si>
    <t>1001 - CÂMARA MUNICIPAL</t>
  </si>
  <si>
    <t>20    PREFEITURA MUNICIPAL</t>
  </si>
  <si>
    <t>2021 - GABINETE DO PREFEITO - GP</t>
  </si>
  <si>
    <t>2022 - SECRETARIA DE ADMINISTRAÇÃO - SMA</t>
  </si>
  <si>
    <t>2023 - SECRETARIA MUNICIPAL DE FAZENDA - SMF</t>
  </si>
  <si>
    <t>2025 - SECRETARIA MUNICIPAL DE EDUCAÇÃO - SME</t>
  </si>
  <si>
    <t>2024 - SECRETARIA MUNICIPAL DE PLANEJAMENTO E GESTÃO - SMPG</t>
  </si>
  <si>
    <t>2026 -SECRETARIA MUNICIPAL DE OBRAS E SERVIÇOS PÚBLICOS - SMOSP</t>
  </si>
  <si>
    <t>2027 - SECRETARIA MUNICIPAL DE AGRICULTURA PECUÁRIA E DESENVOLVIMENTO RURAL - SMAPDR</t>
  </si>
  <si>
    <t>2033 - SECRETARIA MUNICIPAL DE TURISMO E DESENVOLVIMENTO ECONÔMICO - SMTDE</t>
  </si>
  <si>
    <t>2034 - SECRETARIA MUNICIPAL DE MEIO AMBIENTE - SMMA</t>
  </si>
  <si>
    <t>2035 - SECRETARIA MUNICIPAL DE DESENVOLVIMENTO SOCIAL, DIREITOS HUMANOS E HABITAÇÃO - SMASDHH</t>
  </si>
  <si>
    <t>2039 - SECRETARIA MUNICIPAL DE ORDEM PÚBLICA - SMOP</t>
  </si>
  <si>
    <t>2043 - SECRETARIA MUNICIPAL DE ESPORTE E LAZER- SMEL</t>
  </si>
  <si>
    <t>2044 - SECRETARIA MUNICIPAL DE CULTURA- SMC</t>
  </si>
  <si>
    <t>20    FUNDOS MUNICIPAIS</t>
  </si>
  <si>
    <t>2028 - FUNDO MUNICIPAL DE TURISMO- FMT</t>
  </si>
  <si>
    <t>2029 - FUNDO MUNICIPAL DE SAÚDE - FMS</t>
  </si>
  <si>
    <r>
      <t xml:space="preserve">2030- </t>
    </r>
    <r>
      <rPr>
        <sz val="10"/>
        <color indexed="8"/>
        <rFont val="Calibri"/>
        <family val="2"/>
      </rPr>
      <t>FUNDO DE MANUTENÇÃO E DESENVOLVIMENTO DA EDUCAÇÃO BÁSICA E VALORIZAÇÃO DOS PROFISSIONAIS DO MAGISTÉRIO - FUNDEB</t>
    </r>
  </si>
  <si>
    <t>2031 - FUNDO MUNICIPAL DA CRIANÇA E DO ADOLESCENTE - FMCA</t>
  </si>
  <si>
    <t>2032 - FUNDO MUNICIPAL DE ASSISTÊNCIA SOCIAL - FMAS</t>
  </si>
  <si>
    <t>2036 -FUNDO MUNICIPAL ANTIDROGAS - FMA</t>
  </si>
  <si>
    <t>2037 - FUNDO MUNICIPAL DE HABITAÇÃO E INTERESSE SOCIAL - FMHIS</t>
  </si>
  <si>
    <t>2038 - FUNDO MUNICIPAL DE DESENVOLVIMENTO RURAL SUSTENTÁVEL - FMDRS</t>
  </si>
  <si>
    <t>2040 - FUNDO MUNICIPAL DE MEIO AMBIENTE - FMMA</t>
  </si>
  <si>
    <t>2042 - FUNDO MUNICIPAL PARA DEFESA DOS DIREITOS DA PESSOA IDOSA - FMDPI</t>
  </si>
  <si>
    <t>2090 - FUNDO DE APOSENTADORIA E PENSÕES DOS SERVIDORES PÚBLICOS DO MUNICÍPIO DE PATY DO ALFERES - PATY PREVI</t>
  </si>
  <si>
    <t>99    RESERVA DE CONTINGÊNCIA</t>
  </si>
  <si>
    <t>9999 - RESERVA DE CONTINGÊNCIA</t>
  </si>
  <si>
    <t>TOTAL GERAL DAS DESPESAS POR ÓRGÃOS</t>
  </si>
  <si>
    <r>
      <t xml:space="preserve">                                   </t>
    </r>
    <r>
      <rPr>
        <b/>
        <i/>
        <sz val="9"/>
        <color indexed="8"/>
        <rFont val="Calibri"/>
        <family val="2"/>
      </rPr>
      <t>ESTADO DO RIO DE JANEIRO</t>
    </r>
  </si>
  <si>
    <t>ORÇAMENTO 2018</t>
  </si>
  <si>
    <r>
      <t xml:space="preserve">  </t>
    </r>
    <r>
      <rPr>
        <b/>
        <i/>
        <sz val="9"/>
        <color indexed="8"/>
        <rFont val="Calibri"/>
        <family val="2"/>
      </rPr>
      <t xml:space="preserve">                                 PREFEITURA MUNICIPAL DE PATY DO ALFERES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</si>
</sst>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R$&quot;* #,##0.00_);_(&quot;R$&quot;* \(#,##0.00\);_(&quot;R$&quot;* &quot;-&quot;??_);_(@_)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0"/>
      <color indexed="8"/>
      <name val="Calibri"/>
      <family val="2"/>
    </font>
    <font>
      <b/>
      <u/>
      <sz val="15"/>
      <color indexed="8"/>
      <name val="Calibri"/>
      <family val="2"/>
    </font>
    <font>
      <b/>
      <i/>
      <sz val="9"/>
      <color indexed="8"/>
      <name val="Calibri"/>
      <family val="2"/>
    </font>
    <font>
      <sz val="13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164" fontId="0" fillId="0" borderId="0" xfId="0" applyNumberFormat="1" applyBorder="1"/>
    <xf numFmtId="165" fontId="0" fillId="0" borderId="0" xfId="2" applyFont="1" applyBorder="1"/>
    <xf numFmtId="165" fontId="0" fillId="0" borderId="0" xfId="0" applyNumberFormat="1" applyBorder="1"/>
    <xf numFmtId="165" fontId="0" fillId="0" borderId="0" xfId="0" applyNumberFormat="1"/>
    <xf numFmtId="164" fontId="2" fillId="0" borderId="0" xfId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164" fontId="1" fillId="0" borderId="0" xfId="1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1" fillId="0" borderId="2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164" fontId="0" fillId="0" borderId="0" xfId="1" applyFont="1" applyBorder="1" applyAlignment="1">
      <alignment horizontal="center"/>
    </xf>
    <xf numFmtId="0" fontId="0" fillId="0" borderId="0" xfId="0" applyBorder="1" applyAlignment="1">
      <alignment horizontal="left"/>
    </xf>
    <xf numFmtId="164" fontId="2" fillId="0" borderId="0" xfId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104775</xdr:rowOff>
    </xdr:from>
    <xdr:to>
      <xdr:col>1</xdr:col>
      <xdr:colOff>457200</xdr:colOff>
      <xdr:row>3</xdr:row>
      <xdr:rowOff>95250</xdr:rowOff>
    </xdr:to>
    <xdr:pic>
      <xdr:nvPicPr>
        <xdr:cNvPr id="1025" name="Picture 1" descr="Brasa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104775"/>
          <a:ext cx="5524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4"/>
  <sheetViews>
    <sheetView tabSelected="1" topLeftCell="A16" workbookViewId="0">
      <selection activeCell="B5" sqref="B5:G5"/>
    </sheetView>
  </sheetViews>
  <sheetFormatPr defaultRowHeight="15" x14ac:dyDescent="0.25"/>
  <cols>
    <col min="1" max="1" width="5.7109375" customWidth="1"/>
    <col min="2" max="2" width="24.5703125" customWidth="1"/>
    <col min="6" max="6" width="52" customWidth="1"/>
    <col min="9" max="9" width="16.42578125" bestFit="1" customWidth="1"/>
    <col min="10" max="10" width="14.28515625" bestFit="1" customWidth="1"/>
  </cols>
  <sheetData>
    <row r="2" spans="1:9" x14ac:dyDescent="0.25">
      <c r="A2" t="s">
        <v>34</v>
      </c>
    </row>
    <row r="3" spans="1:9" x14ac:dyDescent="0.25">
      <c r="A3" t="s">
        <v>36</v>
      </c>
    </row>
    <row r="5" spans="1:9" ht="17.25" x14ac:dyDescent="0.3">
      <c r="B5" s="28" t="s">
        <v>35</v>
      </c>
      <c r="C5" s="28"/>
      <c r="D5" s="28"/>
      <c r="E5" s="28"/>
      <c r="F5" s="28"/>
      <c r="G5" s="28"/>
    </row>
    <row r="7" spans="1:9" ht="19.5" x14ac:dyDescent="0.3">
      <c r="A7" s="13" t="s">
        <v>0</v>
      </c>
      <c r="B7" s="14"/>
      <c r="C7" s="14"/>
      <c r="D7" s="14"/>
      <c r="E7" s="14"/>
      <c r="F7" s="14"/>
      <c r="G7" s="14"/>
      <c r="H7" s="14"/>
    </row>
    <row r="8" spans="1:9" x14ac:dyDescent="0.25">
      <c r="A8" s="14"/>
      <c r="B8" s="14"/>
      <c r="C8" s="14"/>
      <c r="D8" s="14"/>
      <c r="E8" s="14"/>
      <c r="F8" s="14"/>
      <c r="G8" s="14"/>
      <c r="H8" s="14"/>
    </row>
    <row r="9" spans="1:9" x14ac:dyDescent="0.25">
      <c r="A9" s="16" t="s">
        <v>1</v>
      </c>
      <c r="B9" s="16"/>
      <c r="C9" s="16"/>
      <c r="D9" s="16"/>
      <c r="E9" s="16"/>
      <c r="F9" s="16"/>
      <c r="G9" s="17"/>
      <c r="H9" s="18"/>
    </row>
    <row r="10" spans="1:9" x14ac:dyDescent="0.25">
      <c r="A10" s="9" t="s">
        <v>2</v>
      </c>
      <c r="B10" s="19" t="s">
        <v>3</v>
      </c>
      <c r="C10" s="19"/>
      <c r="D10" s="19"/>
      <c r="E10" s="19"/>
      <c r="F10" s="19"/>
      <c r="G10" s="20">
        <f>G11</f>
        <v>3780247.39</v>
      </c>
      <c r="H10" s="21"/>
    </row>
    <row r="11" spans="1:9" x14ac:dyDescent="0.25">
      <c r="A11" s="12" t="s">
        <v>4</v>
      </c>
      <c r="B11" s="12"/>
      <c r="C11" s="12"/>
      <c r="D11" s="12"/>
      <c r="E11" s="12"/>
      <c r="F11" s="12"/>
      <c r="G11" s="15">
        <v>3780247.39</v>
      </c>
      <c r="H11" s="15"/>
      <c r="I11" s="1"/>
    </row>
    <row r="12" spans="1:9" x14ac:dyDescent="0.25">
      <c r="A12" s="8"/>
      <c r="B12" s="8"/>
      <c r="C12" s="8"/>
      <c r="D12" s="8"/>
      <c r="E12" s="8"/>
      <c r="F12" s="8"/>
      <c r="G12" s="6"/>
      <c r="H12" s="6"/>
      <c r="I12" s="1"/>
    </row>
    <row r="13" spans="1:9" x14ac:dyDescent="0.25">
      <c r="A13" s="7" t="s">
        <v>2</v>
      </c>
      <c r="B13" s="23" t="s">
        <v>5</v>
      </c>
      <c r="C13" s="23"/>
      <c r="D13" s="23"/>
      <c r="E13" s="23"/>
      <c r="F13" s="23"/>
      <c r="G13" s="22">
        <f>G14+G16+G15+G17+G18+G19+G20+G22+G23+G24+G21+G25+G26</f>
        <v>34624092</v>
      </c>
      <c r="H13" s="16"/>
      <c r="I13" s="1"/>
    </row>
    <row r="14" spans="1:9" x14ac:dyDescent="0.25">
      <c r="A14" s="12" t="s">
        <v>6</v>
      </c>
      <c r="B14" s="12"/>
      <c r="C14" s="12"/>
      <c r="D14" s="12"/>
      <c r="E14" s="12"/>
      <c r="F14" s="12"/>
      <c r="G14" s="15">
        <v>1722950</v>
      </c>
      <c r="H14" s="15"/>
      <c r="I14" s="1"/>
    </row>
    <row r="15" spans="1:9" x14ac:dyDescent="0.25">
      <c r="A15" s="10" t="s">
        <v>7</v>
      </c>
      <c r="B15" s="10"/>
      <c r="C15" s="10"/>
      <c r="D15" s="10"/>
      <c r="E15" s="10"/>
      <c r="F15" s="10"/>
      <c r="G15" s="11">
        <v>3653901</v>
      </c>
      <c r="H15" s="11"/>
      <c r="I15" s="1"/>
    </row>
    <row r="16" spans="1:9" x14ac:dyDescent="0.25">
      <c r="A16" s="10" t="s">
        <v>8</v>
      </c>
      <c r="B16" s="10"/>
      <c r="C16" s="10"/>
      <c r="D16" s="10"/>
      <c r="E16" s="10"/>
      <c r="F16" s="10"/>
      <c r="G16" s="11">
        <v>1623785</v>
      </c>
      <c r="H16" s="11"/>
      <c r="I16" s="1"/>
    </row>
    <row r="17" spans="1:10" x14ac:dyDescent="0.25">
      <c r="A17" s="10" t="s">
        <v>10</v>
      </c>
      <c r="B17" s="10"/>
      <c r="C17" s="10"/>
      <c r="D17" s="10"/>
      <c r="E17" s="10"/>
      <c r="F17" s="10"/>
      <c r="G17" s="11">
        <v>653190</v>
      </c>
      <c r="H17" s="11"/>
      <c r="I17" s="1"/>
    </row>
    <row r="18" spans="1:10" x14ac:dyDescent="0.25">
      <c r="A18" s="10" t="s">
        <v>9</v>
      </c>
      <c r="B18" s="10"/>
      <c r="C18" s="10"/>
      <c r="D18" s="10"/>
      <c r="E18" s="10"/>
      <c r="F18" s="10"/>
      <c r="G18" s="11">
        <v>8384060</v>
      </c>
      <c r="H18" s="11"/>
      <c r="I18" s="3"/>
    </row>
    <row r="19" spans="1:10" x14ac:dyDescent="0.25">
      <c r="A19" s="10" t="s">
        <v>11</v>
      </c>
      <c r="B19" s="10"/>
      <c r="C19" s="10"/>
      <c r="D19" s="10"/>
      <c r="E19" s="10"/>
      <c r="F19" s="10"/>
      <c r="G19" s="11">
        <v>11623175</v>
      </c>
      <c r="H19" s="11"/>
      <c r="I19" s="3"/>
    </row>
    <row r="20" spans="1:10" x14ac:dyDescent="0.25">
      <c r="A20" s="10" t="s">
        <v>12</v>
      </c>
      <c r="B20" s="10"/>
      <c r="C20" s="10"/>
      <c r="D20" s="10"/>
      <c r="E20" s="10"/>
      <c r="F20" s="10"/>
      <c r="G20" s="11">
        <v>1656500</v>
      </c>
      <c r="H20" s="11"/>
      <c r="I20" s="4"/>
      <c r="J20" s="5"/>
    </row>
    <row r="21" spans="1:10" x14ac:dyDescent="0.25">
      <c r="A21" s="10" t="s">
        <v>13</v>
      </c>
      <c r="B21" s="10"/>
      <c r="C21" s="10"/>
      <c r="D21" s="10"/>
      <c r="E21" s="10"/>
      <c r="F21" s="10"/>
      <c r="G21" s="11">
        <v>141480</v>
      </c>
      <c r="H21" s="11"/>
      <c r="I21" s="1"/>
      <c r="J21" s="5"/>
    </row>
    <row r="22" spans="1:10" x14ac:dyDescent="0.25">
      <c r="A22" s="10" t="s">
        <v>14</v>
      </c>
      <c r="B22" s="10"/>
      <c r="C22" s="10"/>
      <c r="D22" s="10"/>
      <c r="E22" s="10"/>
      <c r="F22" s="10"/>
      <c r="G22" s="11">
        <v>1068451</v>
      </c>
      <c r="H22" s="11"/>
      <c r="I22" s="2"/>
    </row>
    <row r="23" spans="1:10" x14ac:dyDescent="0.25">
      <c r="A23" s="10" t="s">
        <v>15</v>
      </c>
      <c r="B23" s="10"/>
      <c r="C23" s="10"/>
      <c r="D23" s="10"/>
      <c r="E23" s="10"/>
      <c r="F23" s="10"/>
      <c r="G23" s="11">
        <v>1790122</v>
      </c>
      <c r="H23" s="11"/>
      <c r="I23" s="1"/>
    </row>
    <row r="24" spans="1:10" x14ac:dyDescent="0.25">
      <c r="A24" s="10" t="s">
        <v>16</v>
      </c>
      <c r="B24" s="10"/>
      <c r="C24" s="10"/>
      <c r="D24" s="10"/>
      <c r="E24" s="10"/>
      <c r="F24" s="10"/>
      <c r="G24" s="11">
        <v>1563853</v>
      </c>
      <c r="H24" s="11"/>
      <c r="I24" s="1"/>
    </row>
    <row r="25" spans="1:10" x14ac:dyDescent="0.25">
      <c r="A25" s="10" t="s">
        <v>17</v>
      </c>
      <c r="B25" s="10"/>
      <c r="C25" s="10"/>
      <c r="D25" s="10"/>
      <c r="E25" s="10"/>
      <c r="F25" s="10"/>
      <c r="G25" s="11">
        <v>436410</v>
      </c>
      <c r="H25" s="11"/>
      <c r="I25" s="1"/>
    </row>
    <row r="26" spans="1:10" x14ac:dyDescent="0.25">
      <c r="A26" s="10" t="s">
        <v>18</v>
      </c>
      <c r="B26" s="10"/>
      <c r="C26" s="10"/>
      <c r="D26" s="10"/>
      <c r="E26" s="10"/>
      <c r="F26" s="10"/>
      <c r="G26" s="11">
        <v>306215</v>
      </c>
      <c r="H26" s="11"/>
      <c r="I26" s="1"/>
    </row>
    <row r="27" spans="1:10" x14ac:dyDescent="0.25">
      <c r="A27" s="1"/>
      <c r="B27" s="25"/>
      <c r="C27" s="25"/>
      <c r="D27" s="25"/>
      <c r="E27" s="25"/>
      <c r="F27" s="25"/>
      <c r="G27" s="24"/>
      <c r="H27" s="24"/>
      <c r="I27" s="1"/>
    </row>
    <row r="28" spans="1:10" x14ac:dyDescent="0.25">
      <c r="A28" s="7" t="s">
        <v>2</v>
      </c>
      <c r="B28" s="23" t="s">
        <v>19</v>
      </c>
      <c r="C28" s="23"/>
      <c r="D28" s="23"/>
      <c r="E28" s="23"/>
      <c r="F28" s="23"/>
      <c r="G28" s="22">
        <f>G29+G31+G32+G33+G30+G34+G35+G36+G38+G39+G37</f>
        <v>50752130.980000004</v>
      </c>
      <c r="H28" s="16"/>
      <c r="I28" s="1"/>
    </row>
    <row r="29" spans="1:10" x14ac:dyDescent="0.25">
      <c r="A29" s="12" t="s">
        <v>20</v>
      </c>
      <c r="B29" s="12"/>
      <c r="C29" s="12"/>
      <c r="D29" s="12"/>
      <c r="E29" s="12"/>
      <c r="F29" s="12"/>
      <c r="G29" s="15">
        <v>668000</v>
      </c>
      <c r="H29" s="15"/>
    </row>
    <row r="30" spans="1:10" x14ac:dyDescent="0.25">
      <c r="A30" s="10" t="s">
        <v>21</v>
      </c>
      <c r="B30" s="10"/>
      <c r="C30" s="10"/>
      <c r="D30" s="10"/>
      <c r="E30" s="10"/>
      <c r="F30" s="10"/>
      <c r="G30" s="11">
        <v>22799842</v>
      </c>
      <c r="H30" s="11"/>
    </row>
    <row r="31" spans="1:10" x14ac:dyDescent="0.25">
      <c r="A31" s="10" t="s">
        <v>22</v>
      </c>
      <c r="B31" s="10"/>
      <c r="C31" s="10"/>
      <c r="D31" s="10"/>
      <c r="E31" s="10"/>
      <c r="F31" s="10"/>
      <c r="G31" s="11">
        <v>11550000</v>
      </c>
      <c r="H31" s="11"/>
    </row>
    <row r="32" spans="1:10" x14ac:dyDescent="0.25">
      <c r="A32" s="10" t="s">
        <v>23</v>
      </c>
      <c r="B32" s="10"/>
      <c r="C32" s="10"/>
      <c r="D32" s="10"/>
      <c r="E32" s="10"/>
      <c r="F32" s="10"/>
      <c r="G32" s="11">
        <v>76000</v>
      </c>
      <c r="H32" s="11"/>
    </row>
    <row r="33" spans="1:8" x14ac:dyDescent="0.25">
      <c r="A33" s="10" t="s">
        <v>24</v>
      </c>
      <c r="B33" s="10"/>
      <c r="C33" s="10"/>
      <c r="D33" s="10"/>
      <c r="E33" s="10"/>
      <c r="F33" s="10"/>
      <c r="G33" s="11">
        <v>737260</v>
      </c>
      <c r="H33" s="11"/>
    </row>
    <row r="34" spans="1:8" x14ac:dyDescent="0.25">
      <c r="A34" s="10" t="s">
        <v>25</v>
      </c>
      <c r="B34" s="10"/>
      <c r="C34" s="10"/>
      <c r="D34" s="10"/>
      <c r="E34" s="10"/>
      <c r="F34" s="10"/>
      <c r="G34" s="11">
        <v>40000</v>
      </c>
      <c r="H34" s="11"/>
    </row>
    <row r="35" spans="1:8" x14ac:dyDescent="0.25">
      <c r="A35" s="10" t="s">
        <v>26</v>
      </c>
      <c r="B35" s="10"/>
      <c r="C35" s="10"/>
      <c r="D35" s="10"/>
      <c r="E35" s="10"/>
      <c r="F35" s="10"/>
      <c r="G35" s="11">
        <v>40000</v>
      </c>
      <c r="H35" s="11"/>
    </row>
    <row r="36" spans="1:8" x14ac:dyDescent="0.25">
      <c r="A36" s="10" t="s">
        <v>27</v>
      </c>
      <c r="B36" s="10"/>
      <c r="C36" s="10"/>
      <c r="D36" s="10"/>
      <c r="E36" s="10"/>
      <c r="F36" s="10"/>
      <c r="G36" s="11">
        <v>55000</v>
      </c>
      <c r="H36" s="11"/>
    </row>
    <row r="37" spans="1:8" x14ac:dyDescent="0.25">
      <c r="A37" s="10" t="s">
        <v>28</v>
      </c>
      <c r="B37" s="10"/>
      <c r="C37" s="10"/>
      <c r="D37" s="10"/>
      <c r="E37" s="10"/>
      <c r="F37" s="10"/>
      <c r="G37" s="11">
        <v>300000</v>
      </c>
      <c r="H37" s="11"/>
    </row>
    <row r="38" spans="1:8" x14ac:dyDescent="0.25">
      <c r="A38" s="10" t="s">
        <v>29</v>
      </c>
      <c r="B38" s="10"/>
      <c r="C38" s="10"/>
      <c r="D38" s="10"/>
      <c r="E38" s="10"/>
      <c r="F38" s="10"/>
      <c r="G38" s="11">
        <v>24000</v>
      </c>
      <c r="H38" s="11"/>
    </row>
    <row r="39" spans="1:8" x14ac:dyDescent="0.25">
      <c r="A39" s="10" t="s">
        <v>30</v>
      </c>
      <c r="B39" s="10"/>
      <c r="C39" s="10"/>
      <c r="D39" s="10"/>
      <c r="E39" s="10"/>
      <c r="F39" s="10"/>
      <c r="G39" s="11">
        <v>14462028.98</v>
      </c>
      <c r="H39" s="11"/>
    </row>
    <row r="40" spans="1:8" x14ac:dyDescent="0.25">
      <c r="A40" s="10"/>
      <c r="B40" s="10"/>
      <c r="C40" s="10"/>
      <c r="D40" s="10"/>
      <c r="E40" s="10"/>
      <c r="F40" s="10"/>
      <c r="G40" s="26"/>
      <c r="H40" s="26"/>
    </row>
    <row r="41" spans="1:8" x14ac:dyDescent="0.25">
      <c r="A41" s="7" t="s">
        <v>2</v>
      </c>
      <c r="B41" s="23" t="s">
        <v>31</v>
      </c>
      <c r="C41" s="23"/>
      <c r="D41" s="23"/>
      <c r="E41" s="23"/>
      <c r="F41" s="23"/>
      <c r="G41" s="22">
        <f>G42</f>
        <v>900326.61</v>
      </c>
      <c r="H41" s="16"/>
    </row>
    <row r="42" spans="1:8" x14ac:dyDescent="0.25">
      <c r="A42" s="12" t="s">
        <v>32</v>
      </c>
      <c r="B42" s="12"/>
      <c r="C42" s="12"/>
      <c r="D42" s="12"/>
      <c r="E42" s="12"/>
      <c r="F42" s="12"/>
      <c r="G42" s="15">
        <v>900326.61</v>
      </c>
      <c r="H42" s="15"/>
    </row>
    <row r="44" spans="1:8" x14ac:dyDescent="0.25">
      <c r="A44" s="27" t="s">
        <v>33</v>
      </c>
      <c r="B44" s="27"/>
      <c r="C44" s="27"/>
      <c r="D44" s="27"/>
      <c r="E44" s="27"/>
      <c r="F44" s="27"/>
      <c r="G44" s="22">
        <f>G10+G13+G28+G41</f>
        <v>90056796.980000004</v>
      </c>
      <c r="H44" s="16"/>
    </row>
  </sheetData>
  <mergeCells count="71">
    <mergeCell ref="A42:F42"/>
    <mergeCell ref="G42:H42"/>
    <mergeCell ref="B41:F41"/>
    <mergeCell ref="A44:F44"/>
    <mergeCell ref="G44:H44"/>
    <mergeCell ref="G41:H41"/>
    <mergeCell ref="G38:H38"/>
    <mergeCell ref="A39:F39"/>
    <mergeCell ref="A40:F40"/>
    <mergeCell ref="G40:H40"/>
    <mergeCell ref="G39:H39"/>
    <mergeCell ref="A38:F38"/>
    <mergeCell ref="G26:H26"/>
    <mergeCell ref="G30:H30"/>
    <mergeCell ref="G27:H27"/>
    <mergeCell ref="G28:H28"/>
    <mergeCell ref="B27:F27"/>
    <mergeCell ref="G29:H29"/>
    <mergeCell ref="B28:F28"/>
    <mergeCell ref="A26:F26"/>
    <mergeCell ref="G24:H24"/>
    <mergeCell ref="A25:F25"/>
    <mergeCell ref="G25:H25"/>
    <mergeCell ref="G18:H18"/>
    <mergeCell ref="G19:H19"/>
    <mergeCell ref="A18:F18"/>
    <mergeCell ref="A24:F24"/>
    <mergeCell ref="G17:H17"/>
    <mergeCell ref="A23:F23"/>
    <mergeCell ref="B13:F13"/>
    <mergeCell ref="G20:H20"/>
    <mergeCell ref="G21:H21"/>
    <mergeCell ref="A19:F19"/>
    <mergeCell ref="A20:F20"/>
    <mergeCell ref="A21:F21"/>
    <mergeCell ref="A14:F14"/>
    <mergeCell ref="A15:F15"/>
    <mergeCell ref="A16:F16"/>
    <mergeCell ref="A17:F17"/>
    <mergeCell ref="A31:F31"/>
    <mergeCell ref="A22:F22"/>
    <mergeCell ref="A7:H7"/>
    <mergeCell ref="A8:H8"/>
    <mergeCell ref="G11:H11"/>
    <mergeCell ref="A11:F11"/>
    <mergeCell ref="A9:F9"/>
    <mergeCell ref="G9:H9"/>
    <mergeCell ref="B10:F10"/>
    <mergeCell ref="G10:H10"/>
    <mergeCell ref="G22:H22"/>
    <mergeCell ref="G23:H23"/>
    <mergeCell ref="G13:H13"/>
    <mergeCell ref="G14:H14"/>
    <mergeCell ref="G15:H15"/>
    <mergeCell ref="G16:H16"/>
    <mergeCell ref="A37:F37"/>
    <mergeCell ref="B5:G5"/>
    <mergeCell ref="A34:F34"/>
    <mergeCell ref="G31:H31"/>
    <mergeCell ref="G33:H33"/>
    <mergeCell ref="G37:H37"/>
    <mergeCell ref="G34:H34"/>
    <mergeCell ref="G35:H35"/>
    <mergeCell ref="G36:H36"/>
    <mergeCell ref="G32:H32"/>
    <mergeCell ref="A35:F35"/>
    <mergeCell ref="A36:F36"/>
    <mergeCell ref="A32:F32"/>
    <mergeCell ref="A29:F29"/>
    <mergeCell ref="A30:F30"/>
    <mergeCell ref="A33:F33"/>
  </mergeCells>
  <phoneticPr fontId="0" type="noConversion"/>
  <pageMargins left="0.51181102362204722" right="0.51181102362204722" top="0.78740157480314965" bottom="0.78740157480314965" header="0.31496062992125984" footer="0.31496062992125984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Cristina da Rocha santos</cp:lastModifiedBy>
  <cp:lastPrinted>2017-08-31T13:31:49Z</cp:lastPrinted>
  <dcterms:created xsi:type="dcterms:W3CDTF">2017-08-24T16:23:34Z</dcterms:created>
  <dcterms:modified xsi:type="dcterms:W3CDTF">2017-08-31T13:31:55Z</dcterms:modified>
</cp:coreProperties>
</file>